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C:\Users\trevr\Downloads\"/>
    </mc:Choice>
  </mc:AlternateContent>
  <xr:revisionPtr revIDLastSave="0" documentId="8_{3823F01F-384B-4B2A-B5A9-F07BC9692BF6}" xr6:coauthVersionLast="47" xr6:coauthVersionMax="47" xr10:uidLastSave="{00000000-0000-0000-0000-000000000000}"/>
  <bookViews>
    <workbookView xWindow="-120" yWindow="-120" windowWidth="29040" windowHeight="15720" xr2:uid="{00000000-000D-0000-FFFF-FFFF00000000}"/>
  </bookViews>
  <sheets>
    <sheet name="NetAsset" sheetId="1" r:id="rId1"/>
    <sheet name="NetLease" sheetId="4"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8" i="4" l="1"/>
  <c r="L7" i="4"/>
  <c r="L7" i="1"/>
  <c r="L8" i="1"/>
  <c r="D13" i="4"/>
  <c r="D18" i="4" s="1"/>
  <c r="D19" i="4" s="1"/>
  <c r="D20" i="4" s="1"/>
  <c r="D13" i="1"/>
  <c r="D18" i="1" s="1"/>
  <c r="D19" i="1" s="1"/>
  <c r="D20" i="1" s="1"/>
  <c r="L14" i="4" l="1"/>
  <c r="L15" i="4" s="1"/>
  <c r="L16" i="4" s="1"/>
  <c r="L14" i="1"/>
  <c r="L15" i="1" s="1"/>
  <c r="L16" i="1" s="1"/>
</calcChain>
</file>

<file path=xl/sharedStrings.xml><?xml version="1.0" encoding="utf-8"?>
<sst xmlns="http://schemas.openxmlformats.org/spreadsheetml/2006/main" count="50" uniqueCount="25">
  <si>
    <t>NetAsset Schedule Generation Time Calculator</t>
  </si>
  <si>
    <t>NetAsset Journal Processing Time Calculator</t>
  </si>
  <si>
    <t>Inputs</t>
  </si>
  <si>
    <t>Number of Assets</t>
  </si>
  <si>
    <t>Number of Journals to Create</t>
  </si>
  <si>
    <t>Average Useful Life (months)</t>
  </si>
  <si>
    <t>Number of Concurrencies</t>
  </si>
  <si>
    <t>Calculated Volumes</t>
  </si>
  <si>
    <t>Estimated Processing Time</t>
  </si>
  <si>
    <t>Total Schedule Lines</t>
  </si>
  <si>
    <t>Avg Journals per Minute per Concurrency</t>
  </si>
  <si>
    <t>Average Schedule Lines per Minute per Concurrency</t>
  </si>
  <si>
    <t>Total Minutes</t>
  </si>
  <si>
    <t>Total Hours</t>
  </si>
  <si>
    <t>Total Days</t>
  </si>
  <si>
    <t>How to Use</t>
  </si>
  <si>
    <t>1. Enter the number of assets to generate schedules for.
2. Enter the average useful life (in months).
3. Set the number of concurrencies available. Default on a Standard NetSuite Tier is 2, but more can be purchased from NetSuite.
4. Review the calculated total schedule lines and estimated processing time. The calculation is based on an average schedule line per minute of 600. Performance can be better or worse depending on account specific NetSuite factors.</t>
  </si>
  <si>
    <t>1. Enter the number of journals to be processed. Typically equal to the total number of in-service assets.
2. Set the number of concurrencies available. Default on a Standard NetSuite Tier is 2, but more can be purchased from NetSuite.
3. Review the estimated processing time. The calculation is based on an average journals per minute of 65. Performance can be better or worse depending on account specific NetSuite factors.</t>
  </si>
  <si>
    <t>NetLease Schedule Generation Time Calculator</t>
  </si>
  <si>
    <t>NetLease Journal Processing Time Calculator</t>
  </si>
  <si>
    <t>Number of Leases</t>
  </si>
  <si>
    <t>Average Lease Term (months)</t>
  </si>
  <si>
    <t>Avg Schedule Lines per Minute per Concurrency</t>
  </si>
  <si>
    <t>1. Enter the number of leases to generate schedules for.
2. Enter the average lease term (in months).
3. Set the number of concurrencies available. Default on a Standard NetSuite Tier is 2, but more can be purchased from NetSuite.
4. Review the calculated total schedule lines and estimated processing time. The calculation is based on an average schedule lines per minute of 300. Performance can be better or worse depending on account specific NetSuite factors.</t>
  </si>
  <si>
    <t>1. Enter the number of journals to be processed. Typically equal to the total number of leases.
2. Set the number of concurrencies available. Default on a Standard NetSuite Tier is 2, but more can be purchased from NetSuite.
3. Review the estimated processing time. The calculation is based on an average journals per minute of 35. Performance can be better or worse depending on account specific NetSuite factors.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</si>
</sst>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9" x14ac:knownFonts="1">
    <font>
      <sz val="12"/>
      <color theme="1"/>
      <name val="Calibri"/>
      <family val="2"/>
      <scheme val="minor"/>
    </font>
    <font>
      <sz val="11"/>
      <color theme="1"/>
      <name val="Calibri"/>
      <family val="2"/>
      <scheme val="minor"/>
    </font>
    <font>
      <sz val="12"/>
      <color theme="1"/>
      <name val="Calibri"/>
      <family val="2"/>
      <scheme val="minor"/>
    </font>
    <font>
      <b/>
      <sz val="16"/>
      <name val="Calibri"/>
    </font>
    <font>
      <b/>
      <sz val="14"/>
      <name val="Calibri"/>
    </font>
    <font>
      <b/>
      <sz val="12"/>
      <name val="Calibri"/>
    </font>
    <font>
      <b/>
      <sz val="12"/>
      <name val="Calibri"/>
      <family val="2"/>
    </font>
    <font>
      <sz val="11"/>
      <name val="Calibri"/>
      <family val="2"/>
    </font>
    <font>
      <b/>
      <sz val="16"/>
      <name val="Calibri"/>
      <family val="2"/>
    </font>
  </fonts>
  <fills count="3">
    <fill>
      <patternFill patternType="none"/>
    </fill>
    <fill>
      <patternFill patternType="gray125"/>
    </fill>
    <fill>
      <patternFill patternType="solid">
        <fgColor rgb="FFD9E1F2"/>
        <bgColor rgb="FFD9E1F2"/>
      </patternFill>
    </fill>
  </fills>
  <borders count="1">
    <border>
      <left/>
      <right/>
      <top/>
      <bottom/>
      <diagonal/>
    </border>
  </borders>
  <cellStyleXfs count="5">
    <xf numFmtId="0" fontId="0" fillId="0" borderId="0"/>
    <xf numFmtId="43" fontId="2" fillId="0" borderId="0"/>
    <xf numFmtId="0" fontId="1" fillId="0" borderId="0"/>
    <xf numFmtId="0" fontId="2" fillId="0" borderId="0"/>
    <xf numFmtId="43" fontId="2" fillId="0" borderId="0"/>
  </cellStyleXfs>
  <cellXfs count="29">
    <xf numFmtId="0" fontId="0" fillId="0" borderId="0" xfId="0"/>
    <xf numFmtId="43" fontId="0" fillId="0" borderId="0" xfId="0" applyNumberFormat="1"/>
    <xf numFmtId="0" fontId="4" fillId="2" borderId="0" xfId="0" applyFont="1" applyFill="1" applyAlignment="1">
      <alignment horizontal="left" vertical="center"/>
    </xf>
    <xf numFmtId="0" fontId="5" fillId="0" borderId="0" xfId="0" applyFont="1"/>
    <xf numFmtId="0" fontId="4" fillId="0" borderId="0" xfId="0" applyFont="1"/>
    <xf numFmtId="43" fontId="2" fillId="0" borderId="0" xfId="1" applyAlignment="1">
      <alignment horizontal="center" vertical="center"/>
    </xf>
    <xf numFmtId="164" fontId="2" fillId="0" borderId="0" xfId="1" applyNumberFormat="1"/>
    <xf numFmtId="164" fontId="2" fillId="0" borderId="0" xfId="1" applyNumberFormat="1" applyAlignment="1">
      <alignment horizontal="right" vertical="top"/>
    </xf>
    <xf numFmtId="0" fontId="6" fillId="0" borderId="0" xfId="0" applyFont="1"/>
    <xf numFmtId="0" fontId="2" fillId="0" borderId="0" xfId="3"/>
    <xf numFmtId="0" fontId="4" fillId="2" borderId="0" xfId="3" applyFont="1" applyFill="1" applyAlignment="1">
      <alignment horizontal="left" vertical="center"/>
    </xf>
    <xf numFmtId="0" fontId="5" fillId="0" borderId="0" xfId="3" applyFont="1"/>
    <xf numFmtId="164" fontId="2" fillId="0" borderId="0" xfId="4" applyNumberFormat="1" applyAlignment="1">
      <alignment horizontal="center" vertical="center"/>
    </xf>
    <xf numFmtId="164" fontId="2" fillId="0" borderId="0" xfId="4" applyNumberFormat="1"/>
    <xf numFmtId="0" fontId="6" fillId="0" borderId="0" xfId="3" applyFont="1"/>
    <xf numFmtId="43" fontId="2" fillId="0" borderId="0" xfId="4" applyAlignment="1">
      <alignment horizontal="center" vertical="center"/>
    </xf>
    <xf numFmtId="164" fontId="2" fillId="0" borderId="0" xfId="4" applyNumberFormat="1" applyAlignment="1">
      <alignment horizontal="right" vertical="top"/>
    </xf>
    <xf numFmtId="43" fontId="2" fillId="0" borderId="0" xfId="3" applyNumberFormat="1"/>
    <xf numFmtId="0" fontId="4" fillId="0" borderId="0" xfId="3" applyFont="1"/>
    <xf numFmtId="0" fontId="3" fillId="0" borderId="0" xfId="0" applyFont="1" applyAlignment="1">
      <alignment horizontal="center" vertical="center"/>
    </xf>
    <xf numFmtId="0" fontId="0" fillId="0" borderId="0" xfId="0"/>
    <xf numFmtId="0" fontId="7" fillId="0" borderId="0" xfId="0" applyFont="1" applyAlignment="1">
      <alignment wrapText="1"/>
    </xf>
    <xf numFmtId="0" fontId="8" fillId="0" borderId="0" xfId="0" applyFont="1" applyAlignment="1">
      <alignment horizontal="center" vertical="center"/>
    </xf>
    <xf numFmtId="0" fontId="3" fillId="0" borderId="0" xfId="3" applyFont="1" applyAlignment="1">
      <alignment horizontal="center" vertical="center"/>
    </xf>
    <xf numFmtId="0" fontId="2" fillId="0" borderId="0" xfId="3"/>
    <xf numFmtId="0" fontId="8" fillId="0" borderId="0" xfId="3" applyFont="1" applyAlignment="1">
      <alignment horizontal="center" vertical="center"/>
    </xf>
    <xf numFmtId="0" fontId="7" fillId="0" borderId="0" xfId="3" applyFont="1" applyAlignment="1">
      <alignment wrapText="1"/>
    </xf>
    <xf numFmtId="164" fontId="2" fillId="0" borderId="0" xfId="4" applyNumberFormat="1" applyBorder="1" applyAlignment="1">
      <alignment horizontal="center" vertical="center"/>
    </xf>
    <xf numFmtId="164" fontId="2" fillId="0" borderId="0" xfId="4" applyNumberFormat="1" applyBorder="1"/>
  </cellXfs>
  <cellStyles count="5">
    <cellStyle name="Comma" xfId="1" builtinId="3"/>
    <cellStyle name="Comma 2" xfId="4" xr:uid="{25892F4B-9C10-499D-BB43-42408ABA82F9}"/>
    <cellStyle name="Normal" xfId="0" builtinId="0"/>
    <cellStyle name="Normal 2" xfId="2" xr:uid="{1E07CF70-7F3A-49BD-AD65-4CFDA5CAFF42}"/>
    <cellStyle name="Normal 2 2" xfId="3" xr:uid="{89B6CD32-C073-40C4-97D3-44C37F03DBC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N28"/>
  <sheetViews>
    <sheetView tabSelected="1" workbookViewId="0">
      <selection activeCell="B1" sqref="B1"/>
    </sheetView>
  </sheetViews>
  <sheetFormatPr defaultRowHeight="15.75" x14ac:dyDescent="0.25"/>
  <cols>
    <col min="1" max="1" width="2" customWidth="1"/>
    <col min="2" max="2" width="45.375" customWidth="1"/>
    <col min="3" max="3" width="2.125" customWidth="1"/>
    <col min="4" max="4" width="20" customWidth="1"/>
    <col min="5" max="6" width="12" customWidth="1"/>
    <col min="10" max="10" width="36.5" customWidth="1"/>
    <col min="11" max="11" width="3.625" customWidth="1"/>
    <col min="12" max="12" width="13.75" customWidth="1"/>
    <col min="13" max="13" width="16" customWidth="1"/>
    <col min="14" max="14" width="17.375" customWidth="1"/>
  </cols>
  <sheetData>
    <row r="2" spans="2:14" ht="26.1" customHeight="1" x14ac:dyDescent="0.25">
      <c r="B2" s="19" t="s">
        <v>0</v>
      </c>
      <c r="C2" s="20"/>
      <c r="D2" s="20"/>
      <c r="E2" s="20"/>
      <c r="F2" s="20"/>
      <c r="J2" s="22" t="s">
        <v>1</v>
      </c>
      <c r="K2" s="20"/>
      <c r="L2" s="20"/>
      <c r="M2" s="20"/>
      <c r="N2" s="20"/>
    </row>
    <row r="3" spans="2:14" ht="6" customHeight="1" x14ac:dyDescent="0.25">
      <c r="B3" s="20"/>
      <c r="C3" s="20"/>
      <c r="D3" s="20"/>
      <c r="E3" s="20"/>
      <c r="F3" s="20"/>
      <c r="J3" s="20"/>
      <c r="K3" s="20"/>
      <c r="L3" s="20"/>
      <c r="M3" s="20"/>
      <c r="N3" s="20"/>
    </row>
    <row r="5" spans="2:14" ht="18.75" x14ac:dyDescent="0.25">
      <c r="B5" s="2" t="s">
        <v>2</v>
      </c>
    </row>
    <row r="6" spans="2:14" ht="18.75" x14ac:dyDescent="0.25">
      <c r="J6" s="2" t="s">
        <v>2</v>
      </c>
    </row>
    <row r="7" spans="2:14" x14ac:dyDescent="0.25">
      <c r="B7" s="3" t="s">
        <v>3</v>
      </c>
      <c r="D7" s="5">
        <v>30000</v>
      </c>
      <c r="J7" s="3" t="s">
        <v>4</v>
      </c>
      <c r="L7" s="6">
        <f>D7</f>
        <v>30000</v>
      </c>
    </row>
    <row r="8" spans="2:14" x14ac:dyDescent="0.25">
      <c r="B8" s="3" t="s">
        <v>5</v>
      </c>
      <c r="D8" s="5">
        <v>60</v>
      </c>
      <c r="J8" s="3" t="s">
        <v>6</v>
      </c>
      <c r="L8" s="6">
        <f>D9</f>
        <v>2</v>
      </c>
    </row>
    <row r="9" spans="2:14" x14ac:dyDescent="0.25">
      <c r="B9" s="8" t="s">
        <v>6</v>
      </c>
      <c r="D9" s="6">
        <v>2</v>
      </c>
    </row>
    <row r="10" spans="2:14" x14ac:dyDescent="0.25">
      <c r="D10" s="5"/>
    </row>
    <row r="11" spans="2:14" ht="18.75" x14ac:dyDescent="0.25">
      <c r="B11" s="2" t="s">
        <v>7</v>
      </c>
      <c r="D11" s="5"/>
      <c r="J11" s="2" t="s">
        <v>8</v>
      </c>
    </row>
    <row r="12" spans="2:14" x14ac:dyDescent="0.25">
      <c r="D12" s="5"/>
    </row>
    <row r="13" spans="2:14" x14ac:dyDescent="0.25">
      <c r="B13" s="3" t="s">
        <v>9</v>
      </c>
      <c r="D13" s="5">
        <f>D7*D8</f>
        <v>1800000</v>
      </c>
      <c r="J13" s="3" t="s">
        <v>10</v>
      </c>
      <c r="L13" s="6">
        <v>65</v>
      </c>
    </row>
    <row r="14" spans="2:14" x14ac:dyDescent="0.25">
      <c r="B14" s="3" t="s">
        <v>11</v>
      </c>
      <c r="D14" s="7">
        <v>600</v>
      </c>
      <c r="J14" s="3" t="s">
        <v>12</v>
      </c>
      <c r="L14" s="1">
        <f>L7/(L8*L13)</f>
        <v>230.76923076923077</v>
      </c>
    </row>
    <row r="15" spans="2:14" x14ac:dyDescent="0.25">
      <c r="D15" s="5"/>
      <c r="J15" s="3" t="s">
        <v>13</v>
      </c>
      <c r="L15" s="1">
        <f>L14/60</f>
        <v>3.8461538461538463</v>
      </c>
    </row>
    <row r="16" spans="2:14" ht="18.75" x14ac:dyDescent="0.25">
      <c r="B16" s="2" t="s">
        <v>8</v>
      </c>
      <c r="D16" s="5"/>
      <c r="J16" s="8" t="s">
        <v>14</v>
      </c>
      <c r="L16" s="1">
        <f>L15/24</f>
        <v>0.16025641025641027</v>
      </c>
    </row>
    <row r="17" spans="2:14" x14ac:dyDescent="0.25">
      <c r="D17" s="5"/>
    </row>
    <row r="18" spans="2:14" x14ac:dyDescent="0.25">
      <c r="B18" s="3" t="s">
        <v>12</v>
      </c>
      <c r="D18" s="5">
        <f>D13/(D14*D9)</f>
        <v>1500</v>
      </c>
    </row>
    <row r="19" spans="2:14" x14ac:dyDescent="0.25">
      <c r="B19" s="3" t="s">
        <v>13</v>
      </c>
      <c r="D19" s="5">
        <f>D18/60</f>
        <v>25</v>
      </c>
    </row>
    <row r="20" spans="2:14" x14ac:dyDescent="0.25">
      <c r="B20" s="8" t="s">
        <v>14</v>
      </c>
      <c r="D20" s="5">
        <f>D19/24</f>
        <v>1.0416666666666667</v>
      </c>
    </row>
    <row r="22" spans="2:14" ht="18.75" x14ac:dyDescent="0.3">
      <c r="B22" s="4" t="s">
        <v>15</v>
      </c>
      <c r="J22" s="4" t="s">
        <v>15</v>
      </c>
    </row>
    <row r="24" spans="2:14" x14ac:dyDescent="0.25">
      <c r="B24" s="21" t="s">
        <v>16</v>
      </c>
      <c r="C24" s="20"/>
      <c r="D24" s="20"/>
      <c r="E24" s="20"/>
      <c r="F24" s="20"/>
      <c r="J24" s="21" t="s">
        <v>17</v>
      </c>
      <c r="K24" s="20"/>
      <c r="L24" s="20"/>
      <c r="M24" s="20"/>
      <c r="N24" s="20"/>
    </row>
    <row r="25" spans="2:14" x14ac:dyDescent="0.25">
      <c r="B25" s="20"/>
      <c r="C25" s="20"/>
      <c r="D25" s="20"/>
      <c r="E25" s="20"/>
      <c r="F25" s="20"/>
      <c r="J25" s="20"/>
      <c r="K25" s="20"/>
      <c r="L25" s="20"/>
      <c r="M25" s="20"/>
      <c r="N25" s="20"/>
    </row>
    <row r="26" spans="2:14" x14ac:dyDescent="0.25">
      <c r="B26" s="20"/>
      <c r="C26" s="20"/>
      <c r="D26" s="20"/>
      <c r="E26" s="20"/>
      <c r="F26" s="20"/>
      <c r="J26" s="20"/>
      <c r="K26" s="20"/>
      <c r="L26" s="20"/>
      <c r="M26" s="20"/>
      <c r="N26" s="20"/>
    </row>
    <row r="27" spans="2:14" x14ac:dyDescent="0.25">
      <c r="B27" s="20"/>
      <c r="C27" s="20"/>
      <c r="D27" s="20"/>
      <c r="E27" s="20"/>
      <c r="F27" s="20"/>
      <c r="J27" s="20"/>
      <c r="K27" s="20"/>
      <c r="L27" s="20"/>
      <c r="M27" s="20"/>
      <c r="N27" s="20"/>
    </row>
    <row r="28" spans="2:14" ht="29.25" customHeight="1" x14ac:dyDescent="0.25">
      <c r="B28" s="20"/>
      <c r="C28" s="20"/>
      <c r="D28" s="20"/>
      <c r="E28" s="20"/>
      <c r="F28" s="20"/>
      <c r="J28" s="20"/>
      <c r="K28" s="20"/>
      <c r="L28" s="20"/>
      <c r="M28" s="20"/>
      <c r="N28" s="20"/>
    </row>
  </sheetData>
  <sheetProtection algorithmName="SHA-512" hashValue="N4RCXsa72E+F7h3ybMmjAFhYdUvYSVh9if1786TvQy5CjovZq4UEvLgupM8REES6pD5fa8uS08bvZuRU2XAvMw==" saltValue="yKcuYIW9drwPZcDDVATTaQ==" spinCount="100000" sheet="1" objects="1" scenarios="1"/>
  <protectedRanges>
    <protectedRange sqref="L7:L8" name="Range2"/>
    <protectedRange sqref="D7:D9" name="ScheduleGenInputs"/>
  </protectedRanges>
  <mergeCells count="4">
    <mergeCell ref="B2:F3"/>
    <mergeCell ref="B24:F28"/>
    <mergeCell ref="J2:N3"/>
    <mergeCell ref="J24:N28"/>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AEE990-4525-478F-97C7-00E366F7C68E}">
  <dimension ref="B2:N28"/>
  <sheetViews>
    <sheetView workbookViewId="0">
      <selection activeCell="B1" sqref="B1"/>
    </sheetView>
  </sheetViews>
  <sheetFormatPr defaultRowHeight="15.75" x14ac:dyDescent="0.25"/>
  <cols>
    <col min="1" max="1" width="2" style="9" customWidth="1"/>
    <col min="2" max="2" width="49.375" style="9" customWidth="1"/>
    <col min="3" max="3" width="2.125" style="9" customWidth="1"/>
    <col min="4" max="4" width="20" style="9" customWidth="1"/>
    <col min="5" max="6" width="12" style="9" customWidth="1"/>
    <col min="7" max="9" width="9" style="9"/>
    <col min="10" max="10" width="36.5" style="9" customWidth="1"/>
    <col min="11" max="11" width="3.625" style="9" customWidth="1"/>
    <col min="12" max="12" width="13.75" style="9" customWidth="1"/>
    <col min="13" max="13" width="16" style="9" customWidth="1"/>
    <col min="14" max="14" width="17.375" style="9" customWidth="1"/>
    <col min="15" max="16384" width="9" style="9"/>
  </cols>
  <sheetData>
    <row r="2" spans="2:14" ht="26.1" customHeight="1" x14ac:dyDescent="0.25">
      <c r="B2" s="23" t="s">
        <v>18</v>
      </c>
      <c r="C2" s="24"/>
      <c r="D2" s="24"/>
      <c r="E2" s="24"/>
      <c r="F2" s="24"/>
      <c r="J2" s="25" t="s">
        <v>19</v>
      </c>
      <c r="K2" s="24"/>
      <c r="L2" s="24"/>
      <c r="M2" s="24"/>
      <c r="N2" s="24"/>
    </row>
    <row r="3" spans="2:14" ht="6" customHeight="1" x14ac:dyDescent="0.25">
      <c r="B3" s="24"/>
      <c r="C3" s="24"/>
      <c r="D3" s="24"/>
      <c r="E3" s="24"/>
      <c r="F3" s="24"/>
      <c r="J3" s="24"/>
      <c r="K3" s="24"/>
      <c r="L3" s="24"/>
      <c r="M3" s="24"/>
      <c r="N3" s="24"/>
    </row>
    <row r="5" spans="2:14" ht="18.75" x14ac:dyDescent="0.25">
      <c r="B5" s="10" t="s">
        <v>2</v>
      </c>
    </row>
    <row r="6" spans="2:14" ht="18.75" x14ac:dyDescent="0.25">
      <c r="J6" s="10" t="s">
        <v>2</v>
      </c>
    </row>
    <row r="7" spans="2:14" x14ac:dyDescent="0.25">
      <c r="B7" s="11" t="s">
        <v>20</v>
      </c>
      <c r="D7" s="27">
        <v>500</v>
      </c>
      <c r="J7" s="11" t="s">
        <v>4</v>
      </c>
      <c r="L7" s="13">
        <f>D7</f>
        <v>500</v>
      </c>
    </row>
    <row r="8" spans="2:14" x14ac:dyDescent="0.25">
      <c r="B8" s="11" t="s">
        <v>21</v>
      </c>
      <c r="D8" s="27">
        <v>60</v>
      </c>
      <c r="J8" s="11" t="s">
        <v>6</v>
      </c>
      <c r="L8" s="13">
        <f>D9</f>
        <v>2</v>
      </c>
    </row>
    <row r="9" spans="2:14" x14ac:dyDescent="0.25">
      <c r="B9" s="14" t="s">
        <v>6</v>
      </c>
      <c r="D9" s="28">
        <v>2</v>
      </c>
    </row>
    <row r="10" spans="2:14" x14ac:dyDescent="0.25">
      <c r="D10" s="15"/>
    </row>
    <row r="11" spans="2:14" ht="18.75" x14ac:dyDescent="0.25">
      <c r="B11" s="10" t="s">
        <v>7</v>
      </c>
      <c r="D11" s="15"/>
      <c r="J11" s="10" t="s">
        <v>8</v>
      </c>
    </row>
    <row r="12" spans="2:14" x14ac:dyDescent="0.25">
      <c r="D12" s="15"/>
    </row>
    <row r="13" spans="2:14" x14ac:dyDescent="0.25">
      <c r="B13" s="11" t="s">
        <v>9</v>
      </c>
      <c r="D13" s="12">
        <f>D7*D8</f>
        <v>30000</v>
      </c>
      <c r="J13" s="11" t="s">
        <v>10</v>
      </c>
      <c r="L13" s="13">
        <v>30</v>
      </c>
    </row>
    <row r="14" spans="2:14" x14ac:dyDescent="0.25">
      <c r="B14" s="11" t="s">
        <v>22</v>
      </c>
      <c r="D14" s="16">
        <v>300</v>
      </c>
      <c r="J14" s="11" t="s">
        <v>12</v>
      </c>
      <c r="L14" s="17">
        <f>L7/(L8*L13)</f>
        <v>8.3333333333333339</v>
      </c>
    </row>
    <row r="15" spans="2:14" x14ac:dyDescent="0.25">
      <c r="D15" s="15"/>
      <c r="J15" s="11" t="s">
        <v>13</v>
      </c>
      <c r="L15" s="17">
        <f>L14/60</f>
        <v>0.1388888888888889</v>
      </c>
    </row>
    <row r="16" spans="2:14" ht="18.75" x14ac:dyDescent="0.25">
      <c r="B16" s="10" t="s">
        <v>8</v>
      </c>
      <c r="D16" s="15"/>
      <c r="J16" s="14" t="s">
        <v>14</v>
      </c>
      <c r="L16" s="17">
        <f>L15/24</f>
        <v>5.7870370370370376E-3</v>
      </c>
    </row>
    <row r="17" spans="2:14" x14ac:dyDescent="0.25">
      <c r="D17" s="15"/>
    </row>
    <row r="18" spans="2:14" x14ac:dyDescent="0.25">
      <c r="B18" s="11" t="s">
        <v>12</v>
      </c>
      <c r="D18" s="15">
        <f>D13/(D14*D9)</f>
        <v>50</v>
      </c>
    </row>
    <row r="19" spans="2:14" x14ac:dyDescent="0.25">
      <c r="B19" s="11" t="s">
        <v>13</v>
      </c>
      <c r="D19" s="15">
        <f>D18/60</f>
        <v>0.83333333333333337</v>
      </c>
    </row>
    <row r="20" spans="2:14" x14ac:dyDescent="0.25">
      <c r="B20" s="14" t="s">
        <v>14</v>
      </c>
      <c r="D20" s="15">
        <f>D19/24</f>
        <v>3.4722222222222224E-2</v>
      </c>
    </row>
    <row r="22" spans="2:14" ht="18.75" x14ac:dyDescent="0.3">
      <c r="B22" s="18" t="s">
        <v>15</v>
      </c>
      <c r="J22" s="18" t="s">
        <v>15</v>
      </c>
    </row>
    <row r="24" spans="2:14" x14ac:dyDescent="0.25">
      <c r="B24" s="26" t="s">
        <v>23</v>
      </c>
      <c r="C24" s="24"/>
      <c r="D24" s="24"/>
      <c r="E24" s="24"/>
      <c r="F24" s="24"/>
      <c r="J24" s="26" t="s">
        <v>24</v>
      </c>
      <c r="K24" s="24"/>
      <c r="L24" s="24"/>
      <c r="M24" s="24"/>
      <c r="N24" s="24"/>
    </row>
    <row r="25" spans="2:14" x14ac:dyDescent="0.25">
      <c r="B25" s="24"/>
      <c r="C25" s="24"/>
      <c r="D25" s="24"/>
      <c r="E25" s="24"/>
      <c r="F25" s="24"/>
      <c r="J25" s="24"/>
      <c r="K25" s="24"/>
      <c r="L25" s="24"/>
      <c r="M25" s="24"/>
      <c r="N25" s="24"/>
    </row>
    <row r="26" spans="2:14" x14ac:dyDescent="0.25">
      <c r="B26" s="24"/>
      <c r="C26" s="24"/>
      <c r="D26" s="24"/>
      <c r="E26" s="24"/>
      <c r="F26" s="24"/>
      <c r="J26" s="24"/>
      <c r="K26" s="24"/>
      <c r="L26" s="24"/>
      <c r="M26" s="24"/>
      <c r="N26" s="24"/>
    </row>
    <row r="27" spans="2:14" x14ac:dyDescent="0.25">
      <c r="B27" s="24"/>
      <c r="C27" s="24"/>
      <c r="D27" s="24"/>
      <c r="E27" s="24"/>
      <c r="F27" s="24"/>
      <c r="J27" s="24"/>
      <c r="K27" s="24"/>
      <c r="L27" s="24"/>
      <c r="M27" s="24"/>
      <c r="N27" s="24"/>
    </row>
    <row r="28" spans="2:14" ht="29.25" customHeight="1" x14ac:dyDescent="0.25">
      <c r="B28" s="24"/>
      <c r="C28" s="24"/>
      <c r="D28" s="24"/>
      <c r="E28" s="24"/>
      <c r="F28" s="24"/>
      <c r="J28" s="24"/>
      <c r="K28" s="24"/>
      <c r="L28" s="24"/>
      <c r="M28" s="24"/>
      <c r="N28" s="24"/>
    </row>
  </sheetData>
  <sheetProtection algorithmName="SHA-512" hashValue="Ek5cJy2CgdX1Dv8lubPS2EqwrE3qQcPFe2wFHfLo4Sn4l5WpkDWKY2tpD7NHgXl2UzYPU0gnLGnRcN9oaVGJRA==" saltValue="bi6DLkmCXttmL7lO7DLX/Q==" spinCount="100000" sheet="1" objects="1" scenarios="1"/>
  <protectedRanges>
    <protectedRange sqref="L7:L8" name="Range2"/>
    <protectedRange sqref="D7:D9" name="ScheduleGenInputs"/>
  </protectedRanges>
  <mergeCells count="4">
    <mergeCell ref="B2:F3"/>
    <mergeCell ref="J2:N3"/>
    <mergeCell ref="B24:F28"/>
    <mergeCell ref="J24:N28"/>
  </mergeCells>
  <pageMargins left="0.75" right="0.75" top="1" bottom="1" header="0.5" footer="0.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f22ec73a-a4ea-46ee-8cde-d3b99558c593">
      <Terms xmlns="http://schemas.microsoft.com/office/infopath/2007/PartnerControls"/>
    </lcf76f155ced4ddcb4097134ff3c332f>
    <TaxCatchAll xmlns="1ba2024c-d659-4af8-924c-872597b2923d"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EDD1EE59449D64C9C9444F641C60337" ma:contentTypeVersion="18" ma:contentTypeDescription="Create a new document." ma:contentTypeScope="" ma:versionID="6d8a0d05d61aea92e8caef6499b949dd">
  <xsd:schema xmlns:xsd="http://www.w3.org/2001/XMLSchema" xmlns:xs="http://www.w3.org/2001/XMLSchema" xmlns:p="http://schemas.microsoft.com/office/2006/metadata/properties" xmlns:ns2="f22ec73a-a4ea-46ee-8cde-d3b99558c593" xmlns:ns3="1ba2024c-d659-4af8-924c-872597b2923d" targetNamespace="http://schemas.microsoft.com/office/2006/metadata/properties" ma:root="true" ma:fieldsID="88f57cfc8f057a7cefb08bb8c197b631" ns2:_="" ns3:_="">
    <xsd:import namespace="f22ec73a-a4ea-46ee-8cde-d3b99558c593"/>
    <xsd:import namespace="1ba2024c-d659-4af8-924c-872597b2923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3:SharedWithUsers" minOccurs="0"/>
                <xsd:element ref="ns3:SharedWithDetails" minOccurs="0"/>
                <xsd:element ref="ns2:MediaServiceDateTaken" minOccurs="0"/>
                <xsd:element ref="ns2:MediaServiceEventHashCode" minOccurs="0"/>
                <xsd:element ref="ns2:MediaServiceGenerationTime" minOccurs="0"/>
                <xsd:element ref="ns2:MediaServiceAutoKeyPoints" minOccurs="0"/>
                <xsd:element ref="ns2:MediaServiceKeyPoints" minOccurs="0"/>
                <xsd:element ref="ns2:MediaServiceLocatio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22ec73a-a4ea-46ee-8cde-d3b99558c59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OCR" ma:index="11" nillable="true" ma:displayName="MediaServiceOCR"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1db7f252-c834-4126-8d66-904419bdffa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ba2024c-d659-4af8-924c-872597b2923d"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75214078-106e-4303-b7ce-67e2cc4b0d83}" ma:internalName="TaxCatchAll" ma:showField="CatchAllData" ma:web="1ba2024c-d659-4af8-924c-872597b2923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7336FAE-BD6A-4DE4-B109-D8F7A6075A9A}">
  <ds:schemaRefs>
    <ds:schemaRef ds:uri="http://schemas.microsoft.com/office/2006/metadata/properties"/>
    <ds:schemaRef ds:uri="http://schemas.microsoft.com/office/infopath/2007/PartnerControls"/>
    <ds:schemaRef ds:uri="f22ec73a-a4ea-46ee-8cde-d3b99558c593"/>
    <ds:schemaRef ds:uri="1ba2024c-d659-4af8-924c-872597b2923d"/>
  </ds:schemaRefs>
</ds:datastoreItem>
</file>

<file path=customXml/itemProps2.xml><?xml version="1.0" encoding="utf-8"?>
<ds:datastoreItem xmlns:ds="http://schemas.openxmlformats.org/officeDocument/2006/customXml" ds:itemID="{A4BFEC8F-F062-4F5C-A748-052B754364A1}">
  <ds:schemaRefs>
    <ds:schemaRef ds:uri="http://schemas.microsoft.com/sharepoint/v3/contenttype/forms"/>
  </ds:schemaRefs>
</ds:datastoreItem>
</file>

<file path=customXml/itemProps3.xml><?xml version="1.0" encoding="utf-8"?>
<ds:datastoreItem xmlns:ds="http://schemas.openxmlformats.org/officeDocument/2006/customXml" ds:itemID="{017370AF-AE4C-4C70-BFAF-BE61F722A3C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22ec73a-a4ea-46ee-8cde-d3b99558c593"/>
    <ds:schemaRef ds:uri="1ba2024c-d659-4af8-924c-872597b2923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NetAsset</vt:lpstr>
      <vt:lpstr>NetLease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Trevor Arndt</dc:creator>
  <cp:keywords/>
  <dc:description/>
  <cp:lastModifiedBy>Trevor Arndt</cp:lastModifiedBy>
  <cp:revision/>
  <dcterms:created xsi:type="dcterms:W3CDTF">2023-12-20T18:44:54Z</dcterms:created>
  <dcterms:modified xsi:type="dcterms:W3CDTF">2026-01-23T18:51:42Z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0x0101004EDD1EE59449D64C9C9444F641C60337</vt:lpwstr>
  </property>
  <property fmtid="{D5CDD505-2E9C-101B-9397-08002B2CF9AE}" pid="3" name="MediaServiceImageTags">
    <vt:lpwstr/>
  </property>
</Properties>
</file>