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Parish Support Data\Parish Support Info\Assessment-Consolidated Billing Calculations\"/>
    </mc:Choice>
  </mc:AlternateContent>
  <xr:revisionPtr revIDLastSave="0" documentId="13_ncr:1_{5628D346-8096-4F08-86C4-DB6207D0A885}" xr6:coauthVersionLast="47" xr6:coauthVersionMax="47" xr10:uidLastSave="{00000000-0000-0000-0000-000000000000}"/>
  <bookViews>
    <workbookView xWindow="-22905" yWindow="855" windowWidth="16380" windowHeight="1462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32" i="1" l="1"/>
  <c r="E34" i="1"/>
  <c r="E33" i="1"/>
  <c r="E31" i="1"/>
  <c r="C27" i="1"/>
  <c r="C32" i="1" l="1"/>
  <c r="C33" i="1"/>
  <c r="C31" i="1"/>
  <c r="C34" i="1"/>
</calcChain>
</file>

<file path=xl/sharedStrings.xml><?xml version="1.0" encoding="utf-8"?>
<sst xmlns="http://schemas.openxmlformats.org/spreadsheetml/2006/main" count="26" uniqueCount="22">
  <si>
    <t>The following formula is used to calculate Assessed Income:</t>
  </si>
  <si>
    <t>Example</t>
  </si>
  <si>
    <t>plus 60 Other Extraordinary Income</t>
  </si>
  <si>
    <t xml:space="preserve">minus 461 Grants from Archdiocese </t>
  </si>
  <si>
    <t>minus 462 Grants from Parishes</t>
  </si>
  <si>
    <t>minus 451100 Interest from Depositor’s Fund-SLAF</t>
  </si>
  <si>
    <t xml:space="preserve">minus 604 Investment Fund Income </t>
  </si>
  <si>
    <t>ASSESSED INCOME</t>
  </si>
  <si>
    <t>Archdiocesan Support Services Assessment</t>
  </si>
  <si>
    <t>Mission Advancement Initiative Assessment</t>
  </si>
  <si>
    <t>Resulting in the following assessments:</t>
  </si>
  <si>
    <r>
      <rPr>
        <b/>
        <sz val="11"/>
        <color theme="1"/>
        <rFont val="Palatino Linotype"/>
        <family val="1"/>
      </rPr>
      <t>Archdiocesan Support Services (formerly Cathedraticum):</t>
    </r>
    <r>
      <rPr>
        <sz val="11"/>
        <color theme="1"/>
        <rFont val="Palatino Linotype"/>
        <family val="1"/>
      </rPr>
      <t xml:space="preserve">  one of the primary mechanisms used to fund the administration of this and all other dioceses.  The rate is set annually and is based on all external revenues (with limited exceptions) reported by each parish.</t>
    </r>
  </si>
  <si>
    <r>
      <rPr>
        <b/>
        <sz val="11"/>
        <color theme="1"/>
        <rFont val="Palatino Linotype"/>
        <family val="1"/>
      </rPr>
      <t>Mission Advance Initiative Assessment:</t>
    </r>
    <r>
      <rPr>
        <sz val="11"/>
        <color theme="1"/>
        <rFont val="Palatino Linotype"/>
        <family val="1"/>
      </rPr>
      <t xml:space="preserve">  provides financial assistance to families sending their children to Catholic schools through the Alive in Christ program.</t>
    </r>
  </si>
  <si>
    <t>minus loan principal and interests payments made to SLAF</t>
  </si>
  <si>
    <t>GROSS INCOME</t>
  </si>
  <si>
    <r>
      <rPr>
        <b/>
        <sz val="11"/>
        <color theme="1"/>
        <rFont val="Palatino Linotype"/>
        <family val="1"/>
      </rPr>
      <t>Catholic Education Assessment:</t>
    </r>
    <r>
      <rPr>
        <sz val="11"/>
        <color theme="1"/>
        <rFont val="Palatino Linotype"/>
        <family val="1"/>
      </rPr>
      <t xml:space="preserve">  covers the cost of the administration in the Catholic Education Office, a portion of the funding for Archdiocesan secondary schools and the cost of tuition at parochial elementary schools for children of parochial school teachers.</t>
    </r>
  </si>
  <si>
    <t>Parish</t>
  </si>
  <si>
    <t>Catholic Education Assessment:  Part 1</t>
  </si>
  <si>
    <t>Catholic Education Assessment:  Part 2</t>
  </si>
  <si>
    <t>minus 601100 EANS Allocation</t>
  </si>
  <si>
    <t>The rates for FY 2025 are:</t>
  </si>
  <si>
    <t>Assessment/Consolidated Billing Guidelines –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</si>
</sst>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scheme val="minor"/>
    </font>
    <font>
      <b/>
      <sz val="12"/>
      <color theme="1"/>
      <name val="Palatino Linotype"/>
      <family val="1"/>
    </font>
    <font>
      <sz val="12"/>
      <color theme="1"/>
      <name val="Palatino Linotype"/>
      <family val="1"/>
    </font>
    <font>
      <sz val="11"/>
      <color theme="1"/>
      <name val="Palatino Linotype"/>
      <family val="1"/>
    </font>
    <font>
      <b/>
      <sz val="11"/>
      <color theme="1"/>
      <name val="Palatino Linotype"/>
      <family val="1"/>
    </font>
    <font>
      <b/>
      <sz val="16"/>
      <color theme="1"/>
      <name val="Palatino Linotype"/>
      <family val="1"/>
    </font>
    <font>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3" fontId="2" fillId="0" borderId="4" xfId="0" applyNumberFormat="1" applyFont="1" applyBorder="1" applyAlignment="1">
      <alignment horizontal="right" vertical="center" wrapText="1"/>
    </xf>
    <xf numFmtId="0" fontId="2" fillId="0" borderId="4" xfId="0" applyFont="1" applyBorder="1" applyAlignment="1">
      <alignment horizontal="right" vertical="center" wrapText="1"/>
    </xf>
    <xf numFmtId="0" fontId="2" fillId="0" borderId="0" xfId="0" applyFont="1" applyAlignment="1">
      <alignment vertical="center" wrapText="1"/>
    </xf>
    <xf numFmtId="3" fontId="2" fillId="0" borderId="3" xfId="0" applyNumberFormat="1" applyFont="1" applyBorder="1" applyAlignment="1">
      <alignment horizontal="right" vertical="center" wrapText="1"/>
    </xf>
    <xf numFmtId="164" fontId="2" fillId="0" borderId="3"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0" fontId="2" fillId="0" borderId="0" xfId="0" applyFont="1" applyBorder="1" applyAlignment="1">
      <alignment vertical="center" wrapText="1"/>
    </xf>
    <xf numFmtId="164" fontId="2" fillId="0" borderId="0" xfId="0" applyNumberFormat="1" applyFont="1" applyBorder="1" applyAlignment="1">
      <alignment horizontal="right"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wrapText="1"/>
    </xf>
    <xf numFmtId="0" fontId="2" fillId="0" borderId="2" xfId="0" applyFont="1" applyBorder="1" applyAlignment="1">
      <alignment vertical="top" wrapText="1"/>
    </xf>
    <xf numFmtId="3" fontId="2" fillId="0" borderId="4" xfId="0" applyNumberFormat="1" applyFont="1" applyBorder="1" applyAlignment="1">
      <alignment horizontal="right" vertical="top" wrapText="1"/>
    </xf>
    <xf numFmtId="0" fontId="1" fillId="0" borderId="3" xfId="0" applyFont="1" applyBorder="1" applyAlignment="1">
      <alignment horizontal="center" vertical="center" wrapText="1"/>
    </xf>
    <xf numFmtId="0" fontId="7" fillId="0" borderId="0" xfId="0" applyFont="1" applyAlignment="1">
      <alignment horizontal="center"/>
    </xf>
    <xf numFmtId="0" fontId="3" fillId="2" borderId="0" xfId="0" applyFont="1" applyFill="1"/>
    <xf numFmtId="0" fontId="5"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zoomScale="130" zoomScaleNormal="130" workbookViewId="0">
      <selection activeCell="E19" sqref="E19:E26"/>
    </sheetView>
  </sheetViews>
  <sheetFormatPr defaultRowHeight="15" x14ac:dyDescent="0.25"/>
  <cols>
    <col min="1" max="1" width="9.85546875" customWidth="1"/>
    <col min="2" max="2" width="59" customWidth="1"/>
    <col min="3" max="3" width="13.85546875" bestFit="1" customWidth="1"/>
    <col min="4" max="4" width="4.42578125" customWidth="1"/>
    <col min="5" max="5" width="12.140625" bestFit="1" customWidth="1"/>
  </cols>
  <sheetData>
    <row r="1" spans="1:5" ht="22.5" x14ac:dyDescent="0.35">
      <c r="A1" s="22" t="s">
        <v>21</v>
      </c>
      <c r="B1" s="23"/>
      <c r="C1" s="23"/>
      <c r="D1" s="23"/>
    </row>
    <row r="4" spans="1:5" ht="52.5" customHeight="1" x14ac:dyDescent="0.25">
      <c r="A4" s="24" t="s">
        <v>11</v>
      </c>
      <c r="B4" s="24"/>
      <c r="C4" s="24"/>
      <c r="D4" s="24"/>
      <c r="E4" s="25"/>
    </row>
    <row r="5" spans="1:5" ht="15.75" customHeight="1" x14ac:dyDescent="0.25">
      <c r="A5" s="12"/>
      <c r="B5" s="12"/>
      <c r="C5" s="12"/>
      <c r="D5" s="12"/>
    </row>
    <row r="6" spans="1:5" ht="49.5" customHeight="1" x14ac:dyDescent="0.25">
      <c r="A6" s="24" t="s">
        <v>15</v>
      </c>
      <c r="B6" s="24"/>
      <c r="C6" s="24"/>
      <c r="D6" s="24"/>
      <c r="E6" s="25"/>
    </row>
    <row r="7" spans="1:5" ht="16.5" x14ac:dyDescent="0.25">
      <c r="A7" s="12"/>
      <c r="B7" s="12"/>
      <c r="C7" s="12"/>
      <c r="D7" s="12"/>
    </row>
    <row r="8" spans="1:5" ht="33" customHeight="1" x14ac:dyDescent="0.25">
      <c r="A8" s="24" t="s">
        <v>12</v>
      </c>
      <c r="B8" s="24"/>
      <c r="C8" s="24"/>
      <c r="D8" s="24"/>
      <c r="E8" s="25"/>
    </row>
    <row r="9" spans="1:5" ht="16.5" x14ac:dyDescent="0.3">
      <c r="A9" s="13"/>
      <c r="B9" s="21"/>
      <c r="C9" s="13"/>
      <c r="D9" s="13"/>
    </row>
    <row r="10" spans="1:5" ht="18.75" thickBot="1" x14ac:dyDescent="0.35">
      <c r="A10" s="13"/>
      <c r="B10" s="6" t="s">
        <v>20</v>
      </c>
      <c r="C10" s="14"/>
      <c r="D10" s="13"/>
    </row>
    <row r="11" spans="1:5" ht="18.75" thickBot="1" x14ac:dyDescent="0.35">
      <c r="A11" s="13"/>
      <c r="B11" s="2" t="s">
        <v>8</v>
      </c>
      <c r="C11" s="8">
        <v>3.0242000000000002E-2</v>
      </c>
      <c r="D11" s="13"/>
    </row>
    <row r="12" spans="1:5" ht="18.75" thickBot="1" x14ac:dyDescent="0.35">
      <c r="A12" s="13"/>
      <c r="B12" s="3" t="s">
        <v>17</v>
      </c>
      <c r="C12" s="9">
        <v>2.1073000000000001E-2</v>
      </c>
      <c r="D12" s="13"/>
    </row>
    <row r="13" spans="1:5" ht="18.75" thickBot="1" x14ac:dyDescent="0.35">
      <c r="A13" s="13"/>
      <c r="B13" s="3" t="s">
        <v>18</v>
      </c>
      <c r="C13" s="9">
        <v>6.6670000000000002E-3</v>
      </c>
      <c r="D13" s="13"/>
    </row>
    <row r="14" spans="1:5" ht="18.75" thickBot="1" x14ac:dyDescent="0.35">
      <c r="A14" s="13"/>
      <c r="B14" s="3" t="s">
        <v>9</v>
      </c>
      <c r="C14" s="9">
        <v>0.02</v>
      </c>
      <c r="D14" s="13"/>
    </row>
    <row r="15" spans="1:5" ht="7.5" customHeight="1" x14ac:dyDescent="0.3">
      <c r="A15" s="13"/>
      <c r="B15" s="10"/>
      <c r="C15" s="11"/>
      <c r="D15" s="13"/>
    </row>
    <row r="16" spans="1:5" ht="18" x14ac:dyDescent="0.3">
      <c r="A16" s="13"/>
      <c r="B16" s="1" t="s">
        <v>0</v>
      </c>
      <c r="C16" s="15"/>
      <c r="D16" s="13"/>
    </row>
    <row r="17" spans="1:5" ht="10.5" customHeight="1" thickBot="1" x14ac:dyDescent="0.35">
      <c r="A17" s="13"/>
      <c r="B17" s="13"/>
      <c r="C17" s="15"/>
      <c r="D17" s="13"/>
    </row>
    <row r="18" spans="1:5" ht="18.75" thickBot="1" x14ac:dyDescent="0.35">
      <c r="A18" s="13"/>
      <c r="B18" s="2"/>
      <c r="C18" s="19" t="s">
        <v>1</v>
      </c>
      <c r="D18" s="13"/>
      <c r="E18" s="20" t="s">
        <v>16</v>
      </c>
    </row>
    <row r="19" spans="1:5" ht="18.75" thickBot="1" x14ac:dyDescent="0.35">
      <c r="A19" s="13"/>
      <c r="B19" s="3" t="s">
        <v>14</v>
      </c>
      <c r="C19" s="4">
        <v>250000</v>
      </c>
      <c r="D19" s="13"/>
    </row>
    <row r="20" spans="1:5" ht="18.75" thickBot="1" x14ac:dyDescent="0.35">
      <c r="A20" s="13"/>
      <c r="B20" s="3" t="s">
        <v>2</v>
      </c>
      <c r="C20" s="4">
        <v>500000</v>
      </c>
      <c r="D20" s="13"/>
    </row>
    <row r="21" spans="1:5" ht="18.75" thickBot="1" x14ac:dyDescent="0.35">
      <c r="A21" s="13"/>
      <c r="B21" s="3" t="s">
        <v>3</v>
      </c>
      <c r="C21" s="4">
        <v>-5000</v>
      </c>
      <c r="D21" s="13"/>
    </row>
    <row r="22" spans="1:5" ht="18.75" thickBot="1" x14ac:dyDescent="0.35">
      <c r="A22" s="13"/>
      <c r="B22" s="3" t="s">
        <v>4</v>
      </c>
      <c r="C22" s="5">
        <v>-500</v>
      </c>
      <c r="D22" s="13"/>
    </row>
    <row r="23" spans="1:5" ht="18.75" thickBot="1" x14ac:dyDescent="0.35">
      <c r="A23" s="13"/>
      <c r="B23" s="3" t="s">
        <v>5</v>
      </c>
      <c r="C23" s="4">
        <v>-1000</v>
      </c>
      <c r="D23" s="13"/>
    </row>
    <row r="24" spans="1:5" ht="18.75" thickBot="1" x14ac:dyDescent="0.35">
      <c r="A24" s="13"/>
      <c r="B24" s="3" t="s">
        <v>19</v>
      </c>
      <c r="C24" s="4">
        <v>-5000</v>
      </c>
      <c r="D24" s="13"/>
    </row>
    <row r="25" spans="1:5" ht="20.25" customHeight="1" thickBot="1" x14ac:dyDescent="0.35">
      <c r="A25" s="13"/>
      <c r="B25" s="3" t="s">
        <v>6</v>
      </c>
      <c r="C25" s="4">
        <v>-7000</v>
      </c>
      <c r="D25" s="13"/>
    </row>
    <row r="26" spans="1:5" ht="19.5" customHeight="1" thickBot="1" x14ac:dyDescent="0.35">
      <c r="A26" s="13"/>
      <c r="B26" s="17" t="s">
        <v>13</v>
      </c>
      <c r="C26" s="18">
        <v>-5125</v>
      </c>
      <c r="D26" s="13"/>
    </row>
    <row r="27" spans="1:5" ht="18.75" thickBot="1" x14ac:dyDescent="0.35">
      <c r="A27" s="13"/>
      <c r="B27" s="3" t="s">
        <v>7</v>
      </c>
      <c r="C27" s="4">
        <f>SUM(C19:C26)</f>
        <v>726375</v>
      </c>
      <c r="D27" s="13"/>
      <c r="E27" s="4">
        <f>SUM(E18:E26)</f>
        <v>0</v>
      </c>
    </row>
    <row r="28" spans="1:5" ht="9.75" customHeight="1" x14ac:dyDescent="0.3">
      <c r="A28" s="13"/>
      <c r="B28" s="16"/>
      <c r="C28" s="14"/>
      <c r="D28" s="13"/>
    </row>
    <row r="29" spans="1:5" ht="16.5" x14ac:dyDescent="0.3">
      <c r="A29" s="13"/>
      <c r="B29" s="16" t="s">
        <v>10</v>
      </c>
      <c r="C29" s="16"/>
      <c r="D29" s="13"/>
    </row>
    <row r="30" spans="1:5" ht="10.5" customHeight="1" thickBot="1" x14ac:dyDescent="0.35">
      <c r="A30" s="13"/>
      <c r="B30" s="13"/>
      <c r="C30" s="13"/>
      <c r="D30" s="13"/>
    </row>
    <row r="31" spans="1:5" ht="18.75" thickBot="1" x14ac:dyDescent="0.35">
      <c r="A31" s="13"/>
      <c r="B31" s="2" t="s">
        <v>8</v>
      </c>
      <c r="C31" s="7">
        <f>C$27*C11</f>
        <v>21967.032750000002</v>
      </c>
      <c r="D31" s="13"/>
      <c r="E31" s="7">
        <f>E$27*C11</f>
        <v>0</v>
      </c>
    </row>
    <row r="32" spans="1:5" ht="18.75" thickBot="1" x14ac:dyDescent="0.35">
      <c r="A32" s="13"/>
      <c r="B32" s="3" t="s">
        <v>17</v>
      </c>
      <c r="C32" s="7">
        <f>C$27*C12</f>
        <v>15306.900375000001</v>
      </c>
      <c r="D32" s="13"/>
      <c r="E32" s="7">
        <f>E$27*C12</f>
        <v>0</v>
      </c>
    </row>
    <row r="33" spans="2:5" ht="18.75" thickBot="1" x14ac:dyDescent="0.35">
      <c r="B33" s="3" t="s">
        <v>18</v>
      </c>
      <c r="C33" s="7">
        <f>C$27*C13</f>
        <v>4842.7421249999998</v>
      </c>
      <c r="D33" s="13"/>
      <c r="E33" s="7">
        <f>E$27*C13</f>
        <v>0</v>
      </c>
    </row>
    <row r="34" spans="2:5" ht="18.75" thickBot="1" x14ac:dyDescent="0.3">
      <c r="B34" s="3" t="s">
        <v>9</v>
      </c>
      <c r="C34" s="7">
        <f>C$27*C14</f>
        <v>14527.5</v>
      </c>
      <c r="E34" s="7">
        <f>E$27*C14</f>
        <v>0</v>
      </c>
    </row>
  </sheetData>
  <mergeCells count="4">
    <mergeCell ref="A1:D1"/>
    <mergeCell ref="A4:E4"/>
    <mergeCell ref="A6:E6"/>
    <mergeCell ref="A8:E8"/>
  </mergeCells>
  <pageMargins left="0.5" right="0.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Louis Archdiocese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Serbus, Sally</dc:creator>
  <cp:lastModifiedBy>Serbus, Sally</cp:lastModifiedBy>
  <cp:lastPrinted>2021-02-09T15:37:44Z</cp:lastPrinted>
  <dcterms:created xsi:type="dcterms:W3CDTF">2019-03-28T15:03:52Z</dcterms:created>
  <dcterms:modified xsi:type="dcterms:W3CDTF">2024-03-05T14:40:12Z</dcterms:modified>
</cp:coreProperties>
</file>